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io\Desktop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G60" i="1"/>
  <c r="G61" i="1" s="1"/>
  <c r="E60" i="1"/>
  <c r="D60" i="1"/>
  <c r="C60" i="1"/>
  <c r="C61" i="1" s="1"/>
  <c r="F59" i="1"/>
  <c r="F60" i="1" s="1"/>
  <c r="G58" i="1"/>
  <c r="E58" i="1"/>
  <c r="D58" i="1"/>
  <c r="D61" i="1" s="1"/>
  <c r="C58" i="1"/>
  <c r="F57" i="1"/>
  <c r="F56" i="1"/>
  <c r="F55" i="1"/>
  <c r="F58" i="1" s="1"/>
  <c r="G54" i="1"/>
  <c r="E54" i="1"/>
  <c r="D54" i="1"/>
  <c r="C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54" i="1" s="1"/>
  <c r="G31" i="1"/>
  <c r="E31" i="1"/>
  <c r="D31" i="1"/>
  <c r="C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1" i="1" s="1"/>
  <c r="F61" i="1" l="1"/>
</calcChain>
</file>

<file path=xl/sharedStrings.xml><?xml version="1.0" encoding="utf-8"?>
<sst xmlns="http://schemas.openxmlformats.org/spreadsheetml/2006/main" count="67" uniqueCount="67">
  <si>
    <t>Bank wise Position of Branches/ATM as on 31.12.2016</t>
  </si>
  <si>
    <t>SR</t>
  </si>
  <si>
    <t>BANKS</t>
  </si>
  <si>
    <t>RURAL</t>
  </si>
  <si>
    <t>SEMI URBAN</t>
  </si>
  <si>
    <t>URBAN</t>
  </si>
  <si>
    <t>TOTAL</t>
  </si>
  <si>
    <t>ATMS</t>
  </si>
  <si>
    <t>Allahabad Bank</t>
  </si>
  <si>
    <t>Andhra Bank</t>
  </si>
  <si>
    <t>Bank of Baroda</t>
  </si>
  <si>
    <t>Bank of India</t>
  </si>
  <si>
    <t>Bank of Maharashtra</t>
  </si>
  <si>
    <t>Bhartiya Mahila Bank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</si>
  <si>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</si>
  <si>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</si>
  <si>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</si>
  <si>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</si>
  <si>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</si>
  <si>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</si>
  <si>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</si>
  <si>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>Oriental Bank of Comm.</t>
  </si>
  <si>
    <t>Punjab and Sindh Bank</t>
  </si>
  <si>
    <t>Punjab National Bank</t>
  </si>
  <si>
    <t>S.B. of Hyderabad</t>
  </si>
  <si>
    <t>S.B. of Mysore</t>
  </si>
  <si>
    <t>S.B. of Patiala</t>
  </si>
  <si>
    <t>S.B. of Travancore</t>
  </si>
  <si>
    <t>S.B.B. of Jaipur</t>
  </si>
  <si>
    <t>State Bank of India</t>
  </si>
  <si>
    <t>Syndicate Bank</t>
  </si>
  <si>
    <t>UCO Bank</t>
  </si>
  <si>
    <t>Union Bank of India</t>
  </si>
  <si>
    <t>United Bank of India</t>
  </si>
  <si>
    <t>Vijaya Bank</t>
  </si>
  <si>
    <t>PSBs - SUB TOTAL</t>
  </si>
  <si>
    <t>Axis Bank</t>
  </si>
  <si>
    <t>Bandhan Bank</t>
  </si>
  <si>
    <t>Catholic Syrian Bank</t>
  </si>
  <si>
    <t>Citi Bank</t>
  </si>
  <si>
    <t>City Union Bank</t>
  </si>
  <si>
    <t>Development Credit Bank</t>
  </si>
  <si>
    <t>Dhan Lakshmi Bank</t>
  </si>
  <si>
    <t>Federal Bank Ltd.</t>
  </si>
  <si>
    <t>HDFC Bank</t>
  </si>
  <si>
    <t>ICICI Bank</t>
  </si>
  <si>
    <t>IDFC</t>
  </si>
  <si>
    <t>Indusind Bank Limited</t>
  </si>
  <si>
    <t>Jammu and Kashmir Bank</t>
  </si>
  <si>
    <t>Karnataka Bank Limited</t>
  </si>
  <si>
    <t>Karur Vysya Bank Ltd.</t>
  </si>
  <si>
    <t>Kotak Mahindra Bank</t>
  </si>
  <si>
    <t>Lakshmi Vilas Bank</t>
  </si>
  <si>
    <t>Ratnakar Bank Ltd. (RBL)</t>
  </si>
  <si>
    <t>South Indian Bank</t>
  </si>
  <si>
    <t>Standard Chartered Bank</t>
  </si>
  <si>
    <t>Tamilnadu Mercantile Bank</t>
  </si>
  <si>
    <t>Yes Bank</t>
  </si>
  <si>
    <t>PRIVATE BANK - SUB TOTAL</t>
  </si>
  <si>
    <t>CMPGB</t>
  </si>
  <si>
    <t>MGB</t>
  </si>
  <si>
    <t>NJGB</t>
  </si>
  <si>
    <t>RRBs- SUB TOTAL</t>
  </si>
  <si>
    <t>DCCB</t>
  </si>
  <si>
    <t>CO-OPERATIVE BANK - SUB TOTAL</t>
  </si>
  <si>
    <t>Grand Total</t>
  </si>
  <si>
    <t xml:space="preserve">SLBC Madhya Pradesh Convenor: Central Bank of India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</si>
</sst>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 applyProtection="1">
      <alignment horizontal="center" vertical="top" wrapText="1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2" fillId="2" borderId="0" xfId="0" applyFont="1" applyFill="1" applyAlignment="1" applyProtection="1">
      <alignment horizontal="center" vertical="top" wrapText="1"/>
      <protection locked="0"/>
    </xf>
  </cellXfs>
  <cellStyles count="1">
    <cellStyle name="Normal" xfId="0" builtinId="0"/>
  </cellStyles>
  <dxfs count="26"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color rgb="FFFF0000"/>
      </font>
    </dxf>
    <dxf>
      <font>
        <color rgb="FFFF0000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</font>
      <border>
        <top style="double">
          <color theme="4"/>
        </top>
      </border>
    </dxf>
    <dxf>
      <font>
        <color theme="2" tint="-0.749961851863155"/>
      </font>
      <border>
        <left/>
        <right/>
        <vertical/>
        <horizontal/>
      </border>
    </dxf>
    <dxf>
      <font>
        <color theme="4" tint="-0.249977111117893"/>
      </font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1" defaultTableStyle="TableStyleMedium2" defaultPivotStyle="PivotStyleLight16">
    <tableStyle name="Sales Invoice Table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ustomerList" displayName="CustomerList" ref="A3:G61" totalsRowShown="0" headerRowDxfId="16" dataDxfId="15" totalsRowDxfId="14">
  <autoFilter ref="A3:G61"/>
  <tableColumns count="7">
    <tableColumn id="1" name="SR" dataDxfId="12" totalsRowDxfId="13"/>
    <tableColumn id="2" name="BANKS" dataDxfId="10" totalsRowDxfId="11"/>
    <tableColumn id="3" name="RURAL" dataDxfId="8" totalsRowDxfId="9"/>
    <tableColumn id="4" name="SEMI URBAN" dataDxfId="6" totalsRowDxfId="7"/>
    <tableColumn id="5" name="URBAN" dataDxfId="4" totalsRowDxfId="5"/>
    <tableColumn id="6" name="TOTAL" dataDxfId="2" totalsRowDxfId="3"/>
    <tableColumn id="8" name="ATMS" dataDxfId="0" totalsRowDxfId="1"/>
  </tableColumns>
  <tableStyleInfo name="Sales Invoice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pane xSplit="2" ySplit="3" topLeftCell="C52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3.5" x14ac:dyDescent="0.25"/>
  <cols>
    <col min="1" max="1" width="5.7109375" style="2" customWidth="1"/>
    <col min="2" max="2" width="25.85546875" style="2" customWidth="1"/>
    <col min="3" max="3" width="12.42578125" style="11" customWidth="1"/>
    <col min="4" max="4" width="13.140625" style="11" customWidth="1"/>
    <col min="5" max="5" width="12.28515625" style="11" customWidth="1"/>
    <col min="6" max="6" width="12.140625" style="11" customWidth="1"/>
    <col min="7" max="7" width="11" style="11" customWidth="1"/>
    <col min="8" max="16384" width="9.140625" style="2"/>
  </cols>
  <sheetData>
    <row r="1" spans="1:7" ht="18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4" customFormat="1" ht="15" customHeight="1" x14ac:dyDescent="0.25">
      <c r="A2" s="3" t="s">
        <v>66</v>
      </c>
      <c r="B2" s="3"/>
      <c r="C2" s="3"/>
      <c r="D2" s="3"/>
      <c r="E2" s="3"/>
      <c r="F2" s="3"/>
      <c r="G2" s="3"/>
    </row>
    <row r="3" spans="1:7" s="6" customFormat="1" ht="1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ht="15" customHeight="1" x14ac:dyDescent="0.25">
      <c r="A4" s="7">
        <v>1</v>
      </c>
      <c r="B4" s="8" t="s">
        <v>8</v>
      </c>
      <c r="C4" s="8">
        <v>84</v>
      </c>
      <c r="D4" s="8">
        <v>47</v>
      </c>
      <c r="E4" s="8">
        <v>74</v>
      </c>
      <c r="F4" s="8">
        <f>CustomerList[[#This Row],[URBAN]]+CustomerList[[#This Row],[SEMI URBAN]]+CustomerList[[#This Row],[RURAL]]</f>
        <v>205</v>
      </c>
      <c r="G4" s="8">
        <v>90</v>
      </c>
    </row>
    <row r="5" spans="1:7" ht="15" customHeight="1" x14ac:dyDescent="0.25">
      <c r="A5" s="7">
        <v>2</v>
      </c>
      <c r="B5" s="8" t="s">
        <v>9</v>
      </c>
      <c r="C5" s="8">
        <v>2</v>
      </c>
      <c r="D5" s="8">
        <v>10</v>
      </c>
      <c r="E5" s="8">
        <v>33</v>
      </c>
      <c r="F5" s="8">
        <f>CustomerList[[#This Row],[URBAN]]+CustomerList[[#This Row],[SEMI URBAN]]+CustomerList[[#This Row],[RURAL]]</f>
        <v>45</v>
      </c>
      <c r="G5" s="8">
        <v>38</v>
      </c>
    </row>
    <row r="6" spans="1:7" ht="15" customHeight="1" x14ac:dyDescent="0.25">
      <c r="A6" s="7">
        <v>3</v>
      </c>
      <c r="B6" s="8" t="s">
        <v>10</v>
      </c>
      <c r="C6" s="8">
        <v>31</v>
      </c>
      <c r="D6" s="8">
        <v>81</v>
      </c>
      <c r="E6" s="8">
        <v>76</v>
      </c>
      <c r="F6" s="8">
        <f>CustomerList[[#This Row],[URBAN]]+CustomerList[[#This Row],[SEMI URBAN]]+CustomerList[[#This Row],[RURAL]]</f>
        <v>188</v>
      </c>
      <c r="G6" s="8">
        <v>348</v>
      </c>
    </row>
    <row r="7" spans="1:7" ht="15" customHeight="1" x14ac:dyDescent="0.25">
      <c r="A7" s="7">
        <v>4</v>
      </c>
      <c r="B7" s="8" t="s">
        <v>11</v>
      </c>
      <c r="C7" s="8">
        <v>187</v>
      </c>
      <c r="D7" s="8">
        <v>141</v>
      </c>
      <c r="E7" s="8">
        <v>111</v>
      </c>
      <c r="F7" s="8">
        <f>CustomerList[[#This Row],[URBAN]]+CustomerList[[#This Row],[SEMI URBAN]]+CustomerList[[#This Row],[RURAL]]</f>
        <v>439</v>
      </c>
      <c r="G7" s="8">
        <v>712</v>
      </c>
    </row>
    <row r="8" spans="1:7" ht="15" customHeight="1" x14ac:dyDescent="0.25">
      <c r="A8" s="7">
        <v>5</v>
      </c>
      <c r="B8" s="8" t="s">
        <v>12</v>
      </c>
      <c r="C8" s="8">
        <v>86</v>
      </c>
      <c r="D8" s="8">
        <v>22</v>
      </c>
      <c r="E8" s="8">
        <v>37</v>
      </c>
      <c r="F8" s="8">
        <f>CustomerList[[#This Row],[URBAN]]+CustomerList[[#This Row],[SEMI URBAN]]+CustomerList[[#This Row],[RURAL]]</f>
        <v>145</v>
      </c>
      <c r="G8" s="8">
        <v>150</v>
      </c>
    </row>
    <row r="9" spans="1:7" ht="15" customHeight="1" x14ac:dyDescent="0.25">
      <c r="A9" s="7">
        <v>6</v>
      </c>
      <c r="B9" s="8" t="s">
        <v>13</v>
      </c>
      <c r="C9" s="8">
        <v>0</v>
      </c>
      <c r="D9" s="8">
        <v>0</v>
      </c>
      <c r="E9" s="8">
        <v>4</v>
      </c>
      <c r="F9" s="8">
        <f>CustomerList[[#This Row],[URBAN]]+CustomerList[[#This Row],[SEMI URBAN]]+CustomerList[[#This Row],[RURAL]]</f>
        <v>4</v>
      </c>
      <c r="G9" s="8">
        <v>5</v>
      </c>
    </row>
    <row r="10" spans="1:7" ht="15" customHeight="1" x14ac:dyDescent="0.25">
      <c r="A10" s="7">
        <v>7</v>
      </c>
      <c r="B10" s="8" t="s">
        <v>14</v>
      </c>
      <c r="C10" s="8">
        <v>27</v>
      </c>
      <c r="D10" s="8">
        <v>93</v>
      </c>
      <c r="E10" s="8">
        <v>95</v>
      </c>
      <c r="F10" s="8">
        <f>CustomerList[[#This Row],[URBAN]]+CustomerList[[#This Row],[SEMI URBAN]]+CustomerList[[#This Row],[RURAL]]</f>
        <v>215</v>
      </c>
      <c r="G10" s="8">
        <v>271</v>
      </c>
    </row>
    <row r="11" spans="1:7" ht="15" customHeight="1" x14ac:dyDescent="0.25">
      <c r="A11" s="7">
        <v>8</v>
      </c>
      <c r="B11" s="8" t="s">
        <v>15</v>
      </c>
      <c r="C11" s="8">
        <v>235</v>
      </c>
      <c r="D11" s="8">
        <v>140</v>
      </c>
      <c r="E11" s="8">
        <v>94</v>
      </c>
      <c r="F11" s="8">
        <f>CustomerList[[#This Row],[URBAN]]+CustomerList[[#This Row],[SEMI URBAN]]+CustomerList[[#This Row],[RURAL]]</f>
        <v>469</v>
      </c>
      <c r="G11" s="8">
        <v>585</v>
      </c>
    </row>
    <row r="12" spans="1:7" ht="15" customHeight="1" x14ac:dyDescent="0.25">
      <c r="A12" s="7">
        <v>9</v>
      </c>
      <c r="B12" s="8" t="s">
        <v>16</v>
      </c>
      <c r="C12" s="8">
        <v>9</v>
      </c>
      <c r="D12" s="8">
        <v>17</v>
      </c>
      <c r="E12" s="8">
        <v>38</v>
      </c>
      <c r="F12" s="8">
        <f>CustomerList[[#This Row],[URBAN]]+CustomerList[[#This Row],[SEMI URBAN]]+CustomerList[[#This Row],[RURAL]]</f>
        <v>64</v>
      </c>
      <c r="G12" s="8">
        <v>91</v>
      </c>
    </row>
    <row r="13" spans="1:7" ht="15" customHeight="1" x14ac:dyDescent="0.25">
      <c r="A13" s="7">
        <v>10</v>
      </c>
      <c r="B13" s="8" t="s">
        <v>17</v>
      </c>
      <c r="C13" s="8">
        <v>9</v>
      </c>
      <c r="D13" s="8">
        <v>20</v>
      </c>
      <c r="E13" s="8">
        <v>39</v>
      </c>
      <c r="F13" s="8">
        <f>CustomerList[[#This Row],[URBAN]]+CustomerList[[#This Row],[SEMI URBAN]]+CustomerList[[#This Row],[RURAL]]</f>
        <v>68</v>
      </c>
      <c r="G13" s="8">
        <v>58</v>
      </c>
    </row>
    <row r="14" spans="1:7" ht="15" customHeight="1" x14ac:dyDescent="0.25">
      <c r="A14" s="7">
        <v>11</v>
      </c>
      <c r="B14" s="8" t="s">
        <v>18</v>
      </c>
      <c r="C14" s="8">
        <v>24</v>
      </c>
      <c r="D14" s="8">
        <v>38</v>
      </c>
      <c r="E14" s="8">
        <v>39</v>
      </c>
      <c r="F14" s="8">
        <f>CustomerList[[#This Row],[URBAN]]+CustomerList[[#This Row],[SEMI URBAN]]+CustomerList[[#This Row],[RURAL]]</f>
        <v>101</v>
      </c>
      <c r="G14" s="8">
        <v>179</v>
      </c>
    </row>
    <row r="15" spans="1:7" ht="15" customHeight="1" x14ac:dyDescent="0.25">
      <c r="A15" s="7">
        <v>12</v>
      </c>
      <c r="B15" s="8" t="s">
        <v>19</v>
      </c>
      <c r="C15" s="8">
        <v>0</v>
      </c>
      <c r="D15" s="8">
        <v>6</v>
      </c>
      <c r="E15" s="8">
        <v>22</v>
      </c>
      <c r="F15" s="8">
        <f>CustomerList[[#This Row],[URBAN]]+CustomerList[[#This Row],[SEMI URBAN]]+CustomerList[[#This Row],[RURAL]]</f>
        <v>28</v>
      </c>
      <c r="G15" s="8">
        <v>29</v>
      </c>
    </row>
    <row r="16" spans="1:7" ht="15" customHeight="1" x14ac:dyDescent="0.25">
      <c r="A16" s="7">
        <v>13</v>
      </c>
      <c r="B16" s="8" t="s">
        <v>20</v>
      </c>
      <c r="C16" s="8">
        <v>12</v>
      </c>
      <c r="D16" s="8">
        <v>9</v>
      </c>
      <c r="E16" s="8">
        <v>40</v>
      </c>
      <c r="F16" s="8">
        <f>CustomerList[[#This Row],[URBAN]]+CustomerList[[#This Row],[SEMI URBAN]]+CustomerList[[#This Row],[RURAL]]</f>
        <v>61</v>
      </c>
      <c r="G16" s="8">
        <v>61</v>
      </c>
    </row>
    <row r="17" spans="1:7" ht="15" customHeight="1" x14ac:dyDescent="0.25">
      <c r="A17" s="7">
        <v>14</v>
      </c>
      <c r="B17" s="8" t="s">
        <v>21</v>
      </c>
      <c r="C17" s="8">
        <v>13</v>
      </c>
      <c r="D17" s="8">
        <v>14</v>
      </c>
      <c r="E17" s="8">
        <v>49</v>
      </c>
      <c r="F17" s="8">
        <f>CustomerList[[#This Row],[URBAN]]+CustomerList[[#This Row],[SEMI URBAN]]+CustomerList[[#This Row],[RURAL]]</f>
        <v>76</v>
      </c>
      <c r="G17" s="8">
        <v>83</v>
      </c>
    </row>
    <row r="18" spans="1:7" ht="15" customHeight="1" x14ac:dyDescent="0.25">
      <c r="A18" s="7">
        <v>15</v>
      </c>
      <c r="B18" s="8" t="s">
        <v>22</v>
      </c>
      <c r="C18" s="8">
        <v>10</v>
      </c>
      <c r="D18" s="8">
        <v>6</v>
      </c>
      <c r="E18" s="8">
        <v>24</v>
      </c>
      <c r="F18" s="8">
        <f>CustomerList[[#This Row],[URBAN]]+CustomerList[[#This Row],[SEMI URBAN]]+CustomerList[[#This Row],[RURAL]]</f>
        <v>40</v>
      </c>
      <c r="G18" s="8">
        <v>34</v>
      </c>
    </row>
    <row r="19" spans="1:7" ht="15" customHeight="1" x14ac:dyDescent="0.25">
      <c r="A19" s="7">
        <v>16</v>
      </c>
      <c r="B19" s="8" t="s">
        <v>23</v>
      </c>
      <c r="C19" s="8">
        <v>85</v>
      </c>
      <c r="D19" s="8">
        <v>91</v>
      </c>
      <c r="E19" s="8">
        <v>112</v>
      </c>
      <c r="F19" s="8">
        <f>CustomerList[[#This Row],[URBAN]]+CustomerList[[#This Row],[SEMI URBAN]]+CustomerList[[#This Row],[RURAL]]</f>
        <v>288</v>
      </c>
      <c r="G19" s="8">
        <v>529</v>
      </c>
    </row>
    <row r="20" spans="1:7" ht="15" customHeight="1" x14ac:dyDescent="0.25">
      <c r="A20" s="7">
        <v>17</v>
      </c>
      <c r="B20" s="8" t="s">
        <v>24</v>
      </c>
      <c r="C20" s="8">
        <v>0</v>
      </c>
      <c r="D20" s="8">
        <v>1</v>
      </c>
      <c r="E20" s="8">
        <v>4</v>
      </c>
      <c r="F20" s="8">
        <f>CustomerList[[#This Row],[URBAN]]+CustomerList[[#This Row],[SEMI URBAN]]+CustomerList[[#This Row],[RURAL]]</f>
        <v>5</v>
      </c>
      <c r="G20" s="8">
        <v>2</v>
      </c>
    </row>
    <row r="21" spans="1:7" ht="15" customHeight="1" x14ac:dyDescent="0.25">
      <c r="A21" s="7">
        <v>18</v>
      </c>
      <c r="B21" s="8" t="s">
        <v>25</v>
      </c>
      <c r="C21" s="8">
        <v>0</v>
      </c>
      <c r="D21" s="8">
        <v>0</v>
      </c>
      <c r="E21" s="8">
        <v>3</v>
      </c>
      <c r="F21" s="8">
        <f>CustomerList[[#This Row],[URBAN]]+CustomerList[[#This Row],[SEMI URBAN]]+CustomerList[[#This Row],[RURAL]]</f>
        <v>3</v>
      </c>
      <c r="G21" s="8">
        <v>3</v>
      </c>
    </row>
    <row r="22" spans="1:7" ht="15" customHeight="1" x14ac:dyDescent="0.25">
      <c r="A22" s="7">
        <v>19</v>
      </c>
      <c r="B22" s="8" t="s">
        <v>26</v>
      </c>
      <c r="C22" s="8">
        <v>0</v>
      </c>
      <c r="D22" s="8">
        <v>0</v>
      </c>
      <c r="E22" s="8">
        <v>7</v>
      </c>
      <c r="F22" s="8">
        <f>CustomerList[[#This Row],[URBAN]]+CustomerList[[#This Row],[SEMI URBAN]]+CustomerList[[#This Row],[RURAL]]</f>
        <v>7</v>
      </c>
      <c r="G22" s="8">
        <v>7</v>
      </c>
    </row>
    <row r="23" spans="1:7" ht="15" customHeight="1" x14ac:dyDescent="0.25">
      <c r="A23" s="7">
        <v>20</v>
      </c>
      <c r="B23" s="8" t="s">
        <v>27</v>
      </c>
      <c r="C23" s="8">
        <v>0</v>
      </c>
      <c r="D23" s="8">
        <v>0</v>
      </c>
      <c r="E23" s="8">
        <v>3</v>
      </c>
      <c r="F23" s="8">
        <f>CustomerList[[#This Row],[URBAN]]+CustomerList[[#This Row],[SEMI URBAN]]+CustomerList[[#This Row],[RURAL]]</f>
        <v>3</v>
      </c>
      <c r="G23" s="8">
        <v>3</v>
      </c>
    </row>
    <row r="24" spans="1:7" ht="15" customHeight="1" x14ac:dyDescent="0.25">
      <c r="A24" s="7">
        <v>21</v>
      </c>
      <c r="B24" s="8" t="s">
        <v>28</v>
      </c>
      <c r="C24" s="8">
        <v>1</v>
      </c>
      <c r="D24" s="8">
        <v>0</v>
      </c>
      <c r="E24" s="8">
        <v>9</v>
      </c>
      <c r="F24" s="8">
        <f>CustomerList[[#This Row],[URBAN]]+CustomerList[[#This Row],[SEMI URBAN]]+CustomerList[[#This Row],[RURAL]]</f>
        <v>10</v>
      </c>
      <c r="G24" s="8">
        <v>9</v>
      </c>
    </row>
    <row r="25" spans="1:7" ht="15" customHeight="1" x14ac:dyDescent="0.25">
      <c r="A25" s="7">
        <v>22</v>
      </c>
      <c r="B25" s="8" t="s">
        <v>29</v>
      </c>
      <c r="C25" s="8">
        <v>337</v>
      </c>
      <c r="D25" s="8">
        <v>364</v>
      </c>
      <c r="E25" s="8">
        <v>454</v>
      </c>
      <c r="F25" s="8">
        <f>CustomerList[[#This Row],[URBAN]]+CustomerList[[#This Row],[SEMI URBAN]]+CustomerList[[#This Row],[RURAL]]</f>
        <v>1155</v>
      </c>
      <c r="G25" s="8">
        <v>3502</v>
      </c>
    </row>
    <row r="26" spans="1:7" ht="15" customHeight="1" x14ac:dyDescent="0.25">
      <c r="A26" s="7">
        <v>23</v>
      </c>
      <c r="B26" s="8" t="s">
        <v>30</v>
      </c>
      <c r="C26" s="8">
        <v>17</v>
      </c>
      <c r="D26" s="8">
        <v>16</v>
      </c>
      <c r="E26" s="8">
        <v>68</v>
      </c>
      <c r="F26" s="8">
        <f>CustomerList[[#This Row],[URBAN]]+CustomerList[[#This Row],[SEMI URBAN]]+CustomerList[[#This Row],[RURAL]]</f>
        <v>101</v>
      </c>
      <c r="G26" s="8">
        <v>85</v>
      </c>
    </row>
    <row r="27" spans="1:7" ht="15" customHeight="1" x14ac:dyDescent="0.25">
      <c r="A27" s="7">
        <v>24</v>
      </c>
      <c r="B27" s="8" t="s">
        <v>31</v>
      </c>
      <c r="C27" s="8">
        <v>54</v>
      </c>
      <c r="D27" s="8">
        <v>44</v>
      </c>
      <c r="E27" s="8">
        <v>71</v>
      </c>
      <c r="F27" s="8">
        <f>CustomerList[[#This Row],[URBAN]]+CustomerList[[#This Row],[SEMI URBAN]]+CustomerList[[#This Row],[RURAL]]</f>
        <v>169</v>
      </c>
      <c r="G27" s="8">
        <v>170</v>
      </c>
    </row>
    <row r="28" spans="1:7" ht="15" customHeight="1" x14ac:dyDescent="0.25">
      <c r="A28" s="7">
        <v>25</v>
      </c>
      <c r="B28" s="8" t="s">
        <v>32</v>
      </c>
      <c r="C28" s="8">
        <v>105</v>
      </c>
      <c r="D28" s="8">
        <v>85</v>
      </c>
      <c r="E28" s="8">
        <v>88</v>
      </c>
      <c r="F28" s="8">
        <f>CustomerList[[#This Row],[URBAN]]+CustomerList[[#This Row],[SEMI URBAN]]+CustomerList[[#This Row],[RURAL]]</f>
        <v>278</v>
      </c>
      <c r="G28" s="8">
        <v>614</v>
      </c>
    </row>
    <row r="29" spans="1:7" ht="15" customHeight="1" x14ac:dyDescent="0.25">
      <c r="A29" s="7">
        <v>26</v>
      </c>
      <c r="B29" s="8" t="s">
        <v>33</v>
      </c>
      <c r="C29" s="8">
        <v>0</v>
      </c>
      <c r="D29" s="8">
        <v>0</v>
      </c>
      <c r="E29" s="8">
        <v>13</v>
      </c>
      <c r="F29" s="8">
        <f>CustomerList[[#This Row],[URBAN]]+CustomerList[[#This Row],[SEMI URBAN]]+CustomerList[[#This Row],[RURAL]]</f>
        <v>13</v>
      </c>
      <c r="G29" s="8">
        <v>24</v>
      </c>
    </row>
    <row r="30" spans="1:7" ht="15" customHeight="1" x14ac:dyDescent="0.25">
      <c r="A30" s="7">
        <v>27</v>
      </c>
      <c r="B30" s="8" t="s">
        <v>34</v>
      </c>
      <c r="C30" s="8">
        <v>9</v>
      </c>
      <c r="D30" s="8">
        <v>26</v>
      </c>
      <c r="E30" s="8">
        <v>36</v>
      </c>
      <c r="F30" s="8">
        <f>CustomerList[[#This Row],[URBAN]]+CustomerList[[#This Row],[SEMI URBAN]]+CustomerList[[#This Row],[RURAL]]</f>
        <v>71</v>
      </c>
      <c r="G30" s="8">
        <v>65</v>
      </c>
    </row>
    <row r="31" spans="1:7" ht="15" customHeight="1" x14ac:dyDescent="0.25">
      <c r="A31" s="9"/>
      <c r="B31" s="10" t="s">
        <v>35</v>
      </c>
      <c r="C31" s="10">
        <f>SUBTOTAL(109,C4:C30)</f>
        <v>1337</v>
      </c>
      <c r="D31" s="10">
        <f t="shared" ref="D31:G31" si="0">SUBTOTAL(109,D4:D30)</f>
        <v>1271</v>
      </c>
      <c r="E31" s="10">
        <f t="shared" si="0"/>
        <v>1643</v>
      </c>
      <c r="F31" s="10">
        <f t="shared" si="0"/>
        <v>4251</v>
      </c>
      <c r="G31" s="10">
        <f t="shared" si="0"/>
        <v>7747</v>
      </c>
    </row>
    <row r="32" spans="1:7" ht="15" customHeight="1" x14ac:dyDescent="0.25">
      <c r="A32" s="7">
        <v>28</v>
      </c>
      <c r="B32" s="8" t="s">
        <v>36</v>
      </c>
      <c r="C32" s="8">
        <v>19</v>
      </c>
      <c r="D32" s="8">
        <v>40</v>
      </c>
      <c r="E32" s="8">
        <v>66</v>
      </c>
      <c r="F32" s="8">
        <f>CustomerList[[#This Row],[URBAN]]+CustomerList[[#This Row],[SEMI URBAN]]+CustomerList[[#This Row],[RURAL]]</f>
        <v>125</v>
      </c>
      <c r="G32" s="8">
        <v>380</v>
      </c>
    </row>
    <row r="33" spans="1:7" ht="15" customHeight="1" x14ac:dyDescent="0.25">
      <c r="A33" s="7">
        <v>29</v>
      </c>
      <c r="B33" s="8" t="s">
        <v>37</v>
      </c>
      <c r="C33" s="8">
        <v>4</v>
      </c>
      <c r="D33" s="8">
        <v>6</v>
      </c>
      <c r="E33" s="8">
        <v>14</v>
      </c>
      <c r="F33" s="8">
        <f>CustomerList[[#This Row],[URBAN]]+CustomerList[[#This Row],[SEMI URBAN]]+CustomerList[[#This Row],[RURAL]]</f>
        <v>24</v>
      </c>
      <c r="G33" s="8">
        <v>13</v>
      </c>
    </row>
    <row r="34" spans="1:7" ht="15" customHeight="1" x14ac:dyDescent="0.25">
      <c r="A34" s="7">
        <v>30</v>
      </c>
      <c r="B34" s="8" t="s">
        <v>38</v>
      </c>
      <c r="C34" s="8">
        <v>0</v>
      </c>
      <c r="D34" s="8">
        <v>0</v>
      </c>
      <c r="E34" s="8">
        <v>1</v>
      </c>
      <c r="F34" s="8">
        <f>CustomerList[[#This Row],[URBAN]]+CustomerList[[#This Row],[SEMI URBAN]]+CustomerList[[#This Row],[RURAL]]</f>
        <v>1</v>
      </c>
      <c r="G34" s="8">
        <v>1</v>
      </c>
    </row>
    <row r="35" spans="1:7" ht="15" customHeight="1" x14ac:dyDescent="0.25">
      <c r="A35" s="7">
        <v>31</v>
      </c>
      <c r="B35" s="8" t="s">
        <v>39</v>
      </c>
      <c r="C35" s="8">
        <v>0</v>
      </c>
      <c r="D35" s="8">
        <v>0</v>
      </c>
      <c r="E35" s="8">
        <v>1</v>
      </c>
      <c r="F35" s="8">
        <f>CustomerList[[#This Row],[URBAN]]+CustomerList[[#This Row],[SEMI URBAN]]+CustomerList[[#This Row],[RURAL]]</f>
        <v>1</v>
      </c>
      <c r="G35" s="8">
        <v>2</v>
      </c>
    </row>
    <row r="36" spans="1:7" ht="15" customHeight="1" x14ac:dyDescent="0.25">
      <c r="A36" s="7">
        <v>32</v>
      </c>
      <c r="B36" s="8" t="s">
        <v>40</v>
      </c>
      <c r="C36" s="8">
        <v>0</v>
      </c>
      <c r="D36" s="8">
        <v>0</v>
      </c>
      <c r="E36" s="8">
        <v>2</v>
      </c>
      <c r="F36" s="8">
        <f>CustomerList[[#This Row],[URBAN]]+CustomerList[[#This Row],[SEMI URBAN]]+CustomerList[[#This Row],[RURAL]]</f>
        <v>2</v>
      </c>
      <c r="G36" s="8">
        <v>4</v>
      </c>
    </row>
    <row r="37" spans="1:7" ht="15" customHeight="1" x14ac:dyDescent="0.25">
      <c r="A37" s="7">
        <v>33</v>
      </c>
      <c r="B37" s="8" t="s">
        <v>41</v>
      </c>
      <c r="C37" s="8">
        <v>0</v>
      </c>
      <c r="D37" s="8">
        <v>0</v>
      </c>
      <c r="E37" s="8">
        <v>17</v>
      </c>
      <c r="F37" s="8">
        <f>CustomerList[[#This Row],[URBAN]]+CustomerList[[#This Row],[SEMI URBAN]]+CustomerList[[#This Row],[RURAL]]</f>
        <v>17</v>
      </c>
      <c r="G37" s="8">
        <v>17</v>
      </c>
    </row>
    <row r="38" spans="1:7" ht="15" customHeight="1" x14ac:dyDescent="0.25">
      <c r="A38" s="7">
        <v>34</v>
      </c>
      <c r="B38" s="8" t="s">
        <v>42</v>
      </c>
      <c r="C38" s="8">
        <v>0</v>
      </c>
      <c r="D38" s="8">
        <v>0</v>
      </c>
      <c r="E38" s="8">
        <v>1</v>
      </c>
      <c r="F38" s="8">
        <f>CustomerList[[#This Row],[URBAN]]+CustomerList[[#This Row],[SEMI URBAN]]+CustomerList[[#This Row],[RURAL]]</f>
        <v>1</v>
      </c>
      <c r="G38" s="8">
        <v>2</v>
      </c>
    </row>
    <row r="39" spans="1:7" ht="15" customHeight="1" x14ac:dyDescent="0.25">
      <c r="A39" s="7">
        <v>35</v>
      </c>
      <c r="B39" s="8" t="s">
        <v>43</v>
      </c>
      <c r="C39" s="8">
        <v>0</v>
      </c>
      <c r="D39" s="8">
        <v>0</v>
      </c>
      <c r="E39" s="8">
        <v>11</v>
      </c>
      <c r="F39" s="8">
        <f>CustomerList[[#This Row],[URBAN]]+CustomerList[[#This Row],[SEMI URBAN]]+CustomerList[[#This Row],[RURAL]]</f>
        <v>11</v>
      </c>
      <c r="G39" s="8">
        <v>11</v>
      </c>
    </row>
    <row r="40" spans="1:7" ht="15" customHeight="1" x14ac:dyDescent="0.25">
      <c r="A40" s="7">
        <v>36</v>
      </c>
      <c r="B40" s="8" t="s">
        <v>44</v>
      </c>
      <c r="C40" s="8">
        <v>11</v>
      </c>
      <c r="D40" s="8">
        <v>49</v>
      </c>
      <c r="E40" s="8">
        <v>70</v>
      </c>
      <c r="F40" s="8">
        <f>CustomerList[[#This Row],[URBAN]]+CustomerList[[#This Row],[SEMI URBAN]]+CustomerList[[#This Row],[RURAL]]</f>
        <v>130</v>
      </c>
      <c r="G40" s="8">
        <v>248</v>
      </c>
    </row>
    <row r="41" spans="1:7" ht="15" customHeight="1" x14ac:dyDescent="0.25">
      <c r="A41" s="7">
        <v>37</v>
      </c>
      <c r="B41" s="8" t="s">
        <v>45</v>
      </c>
      <c r="C41" s="8">
        <v>52</v>
      </c>
      <c r="D41" s="8">
        <v>76</v>
      </c>
      <c r="E41" s="8">
        <v>82</v>
      </c>
      <c r="F41" s="8">
        <f>CustomerList[[#This Row],[URBAN]]+CustomerList[[#This Row],[SEMI URBAN]]+CustomerList[[#This Row],[RURAL]]</f>
        <v>210</v>
      </c>
      <c r="G41" s="8">
        <v>382</v>
      </c>
    </row>
    <row r="42" spans="1:7" ht="15" customHeight="1" x14ac:dyDescent="0.25">
      <c r="A42" s="7">
        <v>38</v>
      </c>
      <c r="B42" s="8" t="s">
        <v>46</v>
      </c>
      <c r="C42" s="8">
        <v>16</v>
      </c>
      <c r="D42" s="8">
        <v>15</v>
      </c>
      <c r="E42" s="8">
        <v>4</v>
      </c>
      <c r="F42" s="8">
        <f>CustomerList[[#This Row],[URBAN]]+CustomerList[[#This Row],[SEMI URBAN]]+CustomerList[[#This Row],[RURAL]]</f>
        <v>35</v>
      </c>
      <c r="G42" s="8">
        <v>2</v>
      </c>
    </row>
    <row r="43" spans="1:7" ht="15" customHeight="1" x14ac:dyDescent="0.25">
      <c r="A43" s="7">
        <v>39</v>
      </c>
      <c r="B43" s="8" t="s">
        <v>47</v>
      </c>
      <c r="C43" s="8">
        <v>26</v>
      </c>
      <c r="D43" s="8">
        <v>17</v>
      </c>
      <c r="E43" s="8">
        <v>20</v>
      </c>
      <c r="F43" s="8">
        <f>CustomerList[[#This Row],[URBAN]]+CustomerList[[#This Row],[SEMI URBAN]]+CustomerList[[#This Row],[RURAL]]</f>
        <v>63</v>
      </c>
      <c r="G43" s="8">
        <v>53</v>
      </c>
    </row>
    <row r="44" spans="1:7" ht="15" customHeight="1" x14ac:dyDescent="0.25">
      <c r="A44" s="7">
        <v>40</v>
      </c>
      <c r="B44" s="8" t="s">
        <v>48</v>
      </c>
      <c r="C44" s="8">
        <v>0</v>
      </c>
      <c r="D44" s="8">
        <v>0</v>
      </c>
      <c r="E44" s="8">
        <v>2</v>
      </c>
      <c r="F44" s="8">
        <f>CustomerList[[#This Row],[URBAN]]+CustomerList[[#This Row],[SEMI URBAN]]+CustomerList[[#This Row],[RURAL]]</f>
        <v>2</v>
      </c>
      <c r="G44" s="8">
        <v>1</v>
      </c>
    </row>
    <row r="45" spans="1:7" ht="15" customHeight="1" x14ac:dyDescent="0.25">
      <c r="A45" s="7">
        <v>41</v>
      </c>
      <c r="B45" s="8" t="s">
        <v>49</v>
      </c>
      <c r="C45" s="8">
        <v>0</v>
      </c>
      <c r="D45" s="8">
        <v>0</v>
      </c>
      <c r="E45" s="8">
        <v>7</v>
      </c>
      <c r="F45" s="8">
        <f>CustomerList[[#This Row],[URBAN]]+CustomerList[[#This Row],[SEMI URBAN]]+CustomerList[[#This Row],[RURAL]]</f>
        <v>7</v>
      </c>
      <c r="G45" s="8">
        <v>9</v>
      </c>
    </row>
    <row r="46" spans="1:7" ht="15" customHeight="1" x14ac:dyDescent="0.25">
      <c r="A46" s="7">
        <v>42</v>
      </c>
      <c r="B46" s="8" t="s">
        <v>50</v>
      </c>
      <c r="C46" s="8">
        <v>0</v>
      </c>
      <c r="D46" s="8">
        <v>0</v>
      </c>
      <c r="E46" s="8">
        <v>3</v>
      </c>
      <c r="F46" s="8">
        <f>CustomerList[[#This Row],[URBAN]]+CustomerList[[#This Row],[SEMI URBAN]]+CustomerList[[#This Row],[RURAL]]</f>
        <v>3</v>
      </c>
      <c r="G46" s="8">
        <v>5</v>
      </c>
    </row>
    <row r="47" spans="1:7" ht="15" customHeight="1" x14ac:dyDescent="0.25">
      <c r="A47" s="7">
        <v>43</v>
      </c>
      <c r="B47" s="8" t="s">
        <v>51</v>
      </c>
      <c r="C47" s="8">
        <v>0</v>
      </c>
      <c r="D47" s="8">
        <v>0</v>
      </c>
      <c r="E47" s="8">
        <v>34</v>
      </c>
      <c r="F47" s="8">
        <f>CustomerList[[#This Row],[URBAN]]+CustomerList[[#This Row],[SEMI URBAN]]+CustomerList[[#This Row],[RURAL]]</f>
        <v>34</v>
      </c>
      <c r="G47" s="8">
        <v>31</v>
      </c>
    </row>
    <row r="48" spans="1:7" ht="15" customHeight="1" x14ac:dyDescent="0.25">
      <c r="A48" s="7">
        <v>44</v>
      </c>
      <c r="B48" s="8" t="s">
        <v>52</v>
      </c>
      <c r="C48" s="8">
        <v>0</v>
      </c>
      <c r="D48" s="8">
        <v>0</v>
      </c>
      <c r="E48" s="8">
        <v>4</v>
      </c>
      <c r="F48" s="8">
        <f>CustomerList[[#This Row],[URBAN]]+CustomerList[[#This Row],[SEMI URBAN]]+CustomerList[[#This Row],[RURAL]]</f>
        <v>4</v>
      </c>
      <c r="G48" s="8">
        <v>5</v>
      </c>
    </row>
    <row r="49" spans="1:7" ht="15" customHeight="1" x14ac:dyDescent="0.25">
      <c r="A49" s="7">
        <v>45</v>
      </c>
      <c r="B49" s="8" t="s">
        <v>53</v>
      </c>
      <c r="C49" s="8">
        <v>0</v>
      </c>
      <c r="D49" s="8">
        <v>0</v>
      </c>
      <c r="E49" s="8">
        <v>13</v>
      </c>
      <c r="F49" s="8">
        <f>CustomerList[[#This Row],[URBAN]]+CustomerList[[#This Row],[SEMI URBAN]]+CustomerList[[#This Row],[RURAL]]</f>
        <v>13</v>
      </c>
      <c r="G49" s="8">
        <v>13</v>
      </c>
    </row>
    <row r="50" spans="1:7" ht="15" customHeight="1" x14ac:dyDescent="0.25">
      <c r="A50" s="7">
        <v>46</v>
      </c>
      <c r="B50" s="8" t="s">
        <v>54</v>
      </c>
      <c r="C50" s="8">
        <v>0</v>
      </c>
      <c r="D50" s="8">
        <v>0</v>
      </c>
      <c r="E50" s="8">
        <v>3</v>
      </c>
      <c r="F50" s="8">
        <f>CustomerList[[#This Row],[URBAN]]+CustomerList[[#This Row],[SEMI URBAN]]+CustomerList[[#This Row],[RURAL]]</f>
        <v>3</v>
      </c>
      <c r="G50" s="8">
        <v>4</v>
      </c>
    </row>
    <row r="51" spans="1:7" ht="15" customHeight="1" x14ac:dyDescent="0.25">
      <c r="A51" s="7">
        <v>47</v>
      </c>
      <c r="B51" s="8" t="s">
        <v>55</v>
      </c>
      <c r="C51" s="8">
        <v>0</v>
      </c>
      <c r="D51" s="8">
        <v>0</v>
      </c>
      <c r="E51" s="8">
        <v>3</v>
      </c>
      <c r="F51" s="8">
        <f>CustomerList[[#This Row],[URBAN]]+CustomerList[[#This Row],[SEMI URBAN]]+CustomerList[[#This Row],[RURAL]]</f>
        <v>3</v>
      </c>
      <c r="G51" s="8">
        <v>3</v>
      </c>
    </row>
    <row r="52" spans="1:7" ht="15" customHeight="1" x14ac:dyDescent="0.25">
      <c r="A52" s="7">
        <v>48</v>
      </c>
      <c r="B52" s="8" t="s">
        <v>56</v>
      </c>
      <c r="C52" s="8">
        <v>0</v>
      </c>
      <c r="D52" s="8">
        <v>0</v>
      </c>
      <c r="E52" s="8">
        <v>3</v>
      </c>
      <c r="F52" s="8">
        <f>CustomerList[[#This Row],[URBAN]]+CustomerList[[#This Row],[SEMI URBAN]]+CustomerList[[#This Row],[RURAL]]</f>
        <v>3</v>
      </c>
      <c r="G52" s="8">
        <v>3</v>
      </c>
    </row>
    <row r="53" spans="1:7" ht="15" customHeight="1" x14ac:dyDescent="0.25">
      <c r="A53" s="7">
        <v>49</v>
      </c>
      <c r="B53" s="8" t="s">
        <v>57</v>
      </c>
      <c r="C53" s="8">
        <v>0</v>
      </c>
      <c r="D53" s="8">
        <v>0</v>
      </c>
      <c r="E53" s="8">
        <v>51</v>
      </c>
      <c r="F53" s="8">
        <f>CustomerList[[#This Row],[URBAN]]+CustomerList[[#This Row],[SEMI URBAN]]+CustomerList[[#This Row],[RURAL]]</f>
        <v>51</v>
      </c>
      <c r="G53" s="8">
        <v>22</v>
      </c>
    </row>
    <row r="54" spans="1:7" ht="15" customHeight="1" x14ac:dyDescent="0.25">
      <c r="A54" s="7"/>
      <c r="B54" s="10" t="s">
        <v>58</v>
      </c>
      <c r="C54" s="10">
        <f>SUBTOTAL(109,C32:C53)</f>
        <v>128</v>
      </c>
      <c r="D54" s="10">
        <f t="shared" ref="D54:G54" si="1">SUBTOTAL(109,D32:D53)</f>
        <v>203</v>
      </c>
      <c r="E54" s="10">
        <f t="shared" si="1"/>
        <v>412</v>
      </c>
      <c r="F54" s="10">
        <f t="shared" si="1"/>
        <v>743</v>
      </c>
      <c r="G54" s="10">
        <f t="shared" si="1"/>
        <v>1211</v>
      </c>
    </row>
    <row r="55" spans="1:7" ht="15" customHeight="1" x14ac:dyDescent="0.25">
      <c r="A55" s="7">
        <v>50</v>
      </c>
      <c r="B55" s="8" t="s">
        <v>59</v>
      </c>
      <c r="C55" s="8">
        <v>276</v>
      </c>
      <c r="D55" s="8">
        <v>135</v>
      </c>
      <c r="E55" s="8">
        <v>44</v>
      </c>
      <c r="F55" s="8">
        <f>CustomerList[[#This Row],[URBAN]]+CustomerList[[#This Row],[SEMI URBAN]]+CustomerList[[#This Row],[RURAL]]</f>
        <v>455</v>
      </c>
      <c r="G55" s="8">
        <v>0</v>
      </c>
    </row>
    <row r="56" spans="1:7" ht="15" customHeight="1" x14ac:dyDescent="0.25">
      <c r="A56" s="7">
        <v>51</v>
      </c>
      <c r="B56" s="8" t="s">
        <v>60</v>
      </c>
      <c r="C56" s="8">
        <v>330</v>
      </c>
      <c r="D56" s="8">
        <v>76</v>
      </c>
      <c r="E56" s="8">
        <v>48</v>
      </c>
      <c r="F56" s="8">
        <f>CustomerList[[#This Row],[URBAN]]+CustomerList[[#This Row],[SEMI URBAN]]+CustomerList[[#This Row],[RURAL]]</f>
        <v>454</v>
      </c>
      <c r="G56" s="8">
        <v>0</v>
      </c>
    </row>
    <row r="57" spans="1:7" ht="15" customHeight="1" x14ac:dyDescent="0.25">
      <c r="A57" s="7">
        <v>52</v>
      </c>
      <c r="B57" s="8" t="s">
        <v>61</v>
      </c>
      <c r="C57" s="8">
        <v>247</v>
      </c>
      <c r="D57" s="8">
        <v>95</v>
      </c>
      <c r="E57" s="8">
        <v>45</v>
      </c>
      <c r="F57" s="8">
        <f>CustomerList[[#This Row],[URBAN]]+CustomerList[[#This Row],[SEMI URBAN]]+CustomerList[[#This Row],[RURAL]]</f>
        <v>387</v>
      </c>
      <c r="G57" s="8">
        <v>0</v>
      </c>
    </row>
    <row r="58" spans="1:7" ht="15" customHeight="1" x14ac:dyDescent="0.25">
      <c r="A58" s="7"/>
      <c r="B58" s="10" t="s">
        <v>62</v>
      </c>
      <c r="C58" s="10">
        <f>C55+C56+C57</f>
        <v>853</v>
      </c>
      <c r="D58" s="10">
        <f t="shared" ref="D58:G58" si="2">D55+D56+D57</f>
        <v>306</v>
      </c>
      <c r="E58" s="10">
        <f t="shared" si="2"/>
        <v>137</v>
      </c>
      <c r="F58" s="10">
        <f t="shared" si="2"/>
        <v>1296</v>
      </c>
      <c r="G58" s="10">
        <f t="shared" si="2"/>
        <v>0</v>
      </c>
    </row>
    <row r="59" spans="1:7" ht="15" customHeight="1" x14ac:dyDescent="0.25">
      <c r="A59" s="7">
        <v>53</v>
      </c>
      <c r="B59" s="8" t="s">
        <v>63</v>
      </c>
      <c r="C59" s="8">
        <v>297</v>
      </c>
      <c r="D59" s="8">
        <v>470</v>
      </c>
      <c r="E59" s="8">
        <v>86</v>
      </c>
      <c r="F59" s="8">
        <f>CustomerList[[#This Row],[URBAN]]+CustomerList[[#This Row],[SEMI URBAN]]+CustomerList[[#This Row],[RURAL]]</f>
        <v>853</v>
      </c>
      <c r="G59" s="8">
        <v>0</v>
      </c>
    </row>
    <row r="60" spans="1:7" ht="15" customHeight="1" x14ac:dyDescent="0.25">
      <c r="A60" s="7"/>
      <c r="B60" s="10" t="s">
        <v>64</v>
      </c>
      <c r="C60" s="10">
        <f>C59</f>
        <v>297</v>
      </c>
      <c r="D60" s="10">
        <f t="shared" ref="D60:G60" si="3">D59</f>
        <v>470</v>
      </c>
      <c r="E60" s="10">
        <f t="shared" si="3"/>
        <v>86</v>
      </c>
      <c r="F60" s="10">
        <f t="shared" si="3"/>
        <v>853</v>
      </c>
      <c r="G60" s="10">
        <f t="shared" si="3"/>
        <v>0</v>
      </c>
    </row>
    <row r="61" spans="1:7" ht="15" customHeight="1" x14ac:dyDescent="0.25">
      <c r="A61" s="9"/>
      <c r="B61" s="10" t="s">
        <v>65</v>
      </c>
      <c r="C61" s="10">
        <f>C60+C58+C54+C31</f>
        <v>2615</v>
      </c>
      <c r="D61" s="10">
        <f t="shared" ref="D61:G61" si="4">D60+D58+D54+D31</f>
        <v>2250</v>
      </c>
      <c r="E61" s="10">
        <f t="shared" si="4"/>
        <v>2278</v>
      </c>
      <c r="F61" s="10">
        <f t="shared" si="4"/>
        <v>7143</v>
      </c>
      <c r="G61" s="10">
        <f t="shared" si="4"/>
        <v>8958</v>
      </c>
    </row>
  </sheetData>
  <mergeCells count="2">
    <mergeCell ref="A1:G1"/>
    <mergeCell ref="A2:G2"/>
  </mergeCells>
  <conditionalFormatting sqref="A4:A61">
    <cfRule type="duplicateValues" dxfId="18" priority="1"/>
  </conditionalFormatting>
  <conditionalFormatting sqref="B4:B61">
    <cfRule type="duplicateValues" dxfId="17" priority="2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2017-02-28T03:30:37Z</dcterms:created>
  <dcterms:modified xsi:type="dcterms:W3CDTF">2017-02-28T03:31:21Z</dcterms:modified>
</cp:coreProperties>
</file>